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6331198A-63C6-4E3F-8D98-0D6D8FADE859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4240" windowHeight="131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<sst xmlns="http://schemas.openxmlformats.org/spreadsheetml/2006/main" count="135" uniqueCount="131">
  <si>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</si>
  <si>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</si>
  <si>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</si>
  <si>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</si>
  <si>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</si>
  <si>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</si>
  <si>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</si>
  <si>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</si>
  <si>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</si>
  <si>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</si>
  <si>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</si>
  <si>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</si>
  <si>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</si>
  <si>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</si>
  <si>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</si>
  <si>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</si>
  <si>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</si>
  <si>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</si>
  <si>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</si>
  <si>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</si>
  <si>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</si>
  <si>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</si>
  <si>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</si>
  <si>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</si>
  <si>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</si>
  <si>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</si>
  <si>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</si>
  <si>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</si>
  <si>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</si>
  <si>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</si>
  <si>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</si>
  <si>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</si>
  <si>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</si>
  <si>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</si>
  <si>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</si>
  <si>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</si>
  <si>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</si>
  <si>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</si>
  <si>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</si>
  <si>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</si>
  <si>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</si>
  <si>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</si>
  <si>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</si>
  <si>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</si>
  <si>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</si>
  <si>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</si>
  <si>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</si>
  <si>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</si>
  <si>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</si>
  <si>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</si>
  <si>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</si>
  <si>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</si>
  <si>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</si>
  <si>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</si>
  <si>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</si>
  <si>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</si>
  <si>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</si>
  <si>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</si>
  <si>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</si>
  <si>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</si>
  <si>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</si>
  <si>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</si>
  <si>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</si>
  <si>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</si>
  <si>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</si>
  <si>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</si>
  <si>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</si>
  <si>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</si>
  <si>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</si>
  <si>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</si>
  <si>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</si>
  <si>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</si>
  <si>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</si>
  <si>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</si>
  <si>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</si>
  <si>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</si>
  <si>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</si>
  <si>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</si>
  <si>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</si>
  <si>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</si>
  <si>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</si>
  <si>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</si>
  <si>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</si>
  <si>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</si>
  <si>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</si>
  <si>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</si>
  <si>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</si>
  <si>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</si>
  <si>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</si>
  <si>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</si>
  <si>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</si>
  <si>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</si>
  <si>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</si>
  <si>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</si>
  <si>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</si>
  <si>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</si>
  <si>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</si>
  <si>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</si>
  <si>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</si>
  <si>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</si>
  <si>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</si>
  <si>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</si>
  <si>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</si>
  <si>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</si>
  <si>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</si>
  <si>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</si>
  <si>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</si>
  <si>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</si>
  <si>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</si>
  <si>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</si>
  <si>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</si>
  <si>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</si>
  <si>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</si>
  <si>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</si>
  <si>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</si>
  <si>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</si>
  <si>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</si>
  <si>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</si>
  <si>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</si>
  <si>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</si>
  <si>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</si>
  <si>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</si>
  <si>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</si>
  <si>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MUNIICIPAL DE AGUA Y SANEAMIENTO DE AHUMADA, CHIH.</t>
  </si>
  <si>
    <t>Al 31 de  Diciembre de 2022 y al 31 de diciembre de 2021 (b)</t>
  </si>
  <si>
    <t>Bajo protesta de decir verdad declaramos que los Estados Financieros y sus notas, son razonablemente correctos y son responsabilidad del emisor.</t>
  </si>
  <si>
    <t xml:space="preserve">C. ANGELICA GOMEZ AVALOS </t>
  </si>
  <si>
    <t xml:space="preserve">DIRECTOR EJECUTIVO </t>
  </si>
  <si>
    <t xml:space="preserve">DIRECTOR FINANCIERO </t>
  </si>
  <si>
    <t xml:space="preserve">LAE. JAVIER APODACA BARRIO 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</si>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</sst>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5" zoomScale="90" zoomScaleNormal="90" workbookViewId="0">
      <selection activeCell="J84" sqref="J8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585833</v>
      </c>
      <c r="D9" s="19">
        <f>SUM(D10:D16)</f>
        <v>252371</v>
      </c>
      <c r="E9" s="11" t="s">
        <v>9</v>
      </c>
      <c r="F9" s="19">
        <f>SUM(F10:F18)</f>
        <v>496368</v>
      </c>
      <c r="G9" s="19">
        <f>SUM(G10:G18)</f>
        <v>589946</v>
      </c>
    </row>
    <row r="10" spans="2:8" x14ac:dyDescent="0.25">
      <c r="B10" s="12" t="s">
        <v>10</v>
      </c>
      <c r="C10" s="25">
        <v>14400</v>
      </c>
      <c r="D10" s="25">
        <v>2400</v>
      </c>
      <c r="E10" s="13" t="s">
        <v>11</v>
      </c>
      <c r="F10" s="25">
        <v>9522</v>
      </c>
      <c r="G10" s="25">
        <v>0</v>
      </c>
    </row>
    <row r="11" spans="2:8" x14ac:dyDescent="0.25">
      <c r="B11" s="12" t="s">
        <v>12</v>
      </c>
      <c r="C11" s="25">
        <v>571433</v>
      </c>
      <c r="D11" s="25">
        <v>249971</v>
      </c>
      <c r="E11" s="13" t="s">
        <v>13</v>
      </c>
      <c r="F11" s="25">
        <v>105793</v>
      </c>
      <c r="G11" s="25">
        <v>6068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381053</v>
      </c>
      <c r="G16" s="25">
        <v>583878</v>
      </c>
    </row>
    <row r="17" spans="2:7" ht="24" x14ac:dyDescent="0.25">
      <c r="B17" s="10" t="s">
        <v>24</v>
      </c>
      <c r="C17" s="19">
        <f>SUM(C18:C24)</f>
        <v>2131494</v>
      </c>
      <c r="D17" s="19">
        <f>SUM(D18:D24)</f>
        <v>1458100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81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2131413</v>
      </c>
      <c r="D24" s="25">
        <v>1458100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237111</v>
      </c>
      <c r="D25" s="19">
        <f>SUM(D26:D30)</f>
        <v>139594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81809</v>
      </c>
      <c r="D26" s="25">
        <v>6903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155302</v>
      </c>
      <c r="D30" s="25">
        <v>132691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479195</v>
      </c>
      <c r="D37" s="26">
        <v>600942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3433633</v>
      </c>
      <c r="D47" s="19">
        <f>SUM(D41,D38,D37,D31,D25,D17,D9)</f>
        <v>2451007</v>
      </c>
      <c r="E47" s="6" t="s">
        <v>83</v>
      </c>
      <c r="F47" s="19">
        <f>SUM(F42,F38,F31,F27,F26,F23,F19,F9)</f>
        <v>496368</v>
      </c>
      <c r="G47" s="19">
        <f>SUM(G42,G38,G31,G27,G26,G23,G19,G9)</f>
        <v>589946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2634524</v>
      </c>
      <c r="D52" s="25">
        <v>2634524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2100666</v>
      </c>
      <c r="D53" s="25">
        <v>704304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45259</v>
      </c>
      <c r="D54" s="25">
        <v>45259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-724014</v>
      </c>
      <c r="D55" s="25">
        <v>-180970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496368</v>
      </c>
      <c r="G59" s="19">
        <f>SUM(G47,G57)</f>
        <v>589946</v>
      </c>
    </row>
    <row r="60" spans="2:7" ht="24" x14ac:dyDescent="0.25">
      <c r="B60" s="4" t="s">
        <v>103</v>
      </c>
      <c r="C60" s="19">
        <f>SUM(C50:C58)</f>
        <v>4056435</v>
      </c>
      <c r="D60" s="19">
        <f>SUM(D50:D58)</f>
        <v>3203117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7490068</v>
      </c>
      <c r="D62" s="19">
        <f>SUM(D47,D60)</f>
        <v>5654124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19716888</v>
      </c>
      <c r="G63" s="19">
        <f>SUM(G64:G66)</f>
        <v>19716888</v>
      </c>
    </row>
    <row r="64" spans="2:7" x14ac:dyDescent="0.25">
      <c r="B64" s="14"/>
      <c r="C64" s="22"/>
      <c r="D64" s="22"/>
      <c r="E64" s="11" t="s">
        <v>107</v>
      </c>
      <c r="F64" s="25">
        <v>19716888</v>
      </c>
      <c r="G64" s="25">
        <v>19716888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-12723189</v>
      </c>
      <c r="G68" s="19">
        <f>SUM(G69:G73)</f>
        <v>-14292596</v>
      </c>
    </row>
    <row r="69" spans="2:7" x14ac:dyDescent="0.25">
      <c r="B69" s="14"/>
      <c r="C69" s="22"/>
      <c r="D69" s="22"/>
      <c r="E69" s="11" t="s">
        <v>111</v>
      </c>
      <c r="F69" s="25">
        <v>1740355</v>
      </c>
      <c r="G69" s="25">
        <v>2314354</v>
      </c>
    </row>
    <row r="70" spans="2:7" x14ac:dyDescent="0.25">
      <c r="B70" s="14"/>
      <c r="C70" s="22"/>
      <c r="D70" s="22"/>
      <c r="E70" s="11" t="s">
        <v>112</v>
      </c>
      <c r="F70" s="25">
        <v>-14292596</v>
      </c>
      <c r="G70" s="25">
        <v>-16606950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-170948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6993699</v>
      </c>
      <c r="G79" s="19">
        <f>SUM(G63,G68,G75)</f>
        <v>5424292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7490067</v>
      </c>
      <c r="G81" s="19">
        <f>SUM(G59,G79)</f>
        <v>6014238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 t="s">
        <v>125</v>
      </c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 t="s">
        <v>130</v>
      </c>
      <c r="C88" s="27"/>
      <c r="D88" s="27"/>
      <c r="E88" s="27" t="s">
        <v>130</v>
      </c>
    </row>
    <row r="89" spans="2:7" s="28" customFormat="1" x14ac:dyDescent="0.25">
      <c r="B89" s="27" t="s">
        <v>129</v>
      </c>
      <c r="C89" s="27"/>
      <c r="D89" s="27"/>
      <c r="E89" s="27" t="s">
        <v>126</v>
      </c>
    </row>
    <row r="90" spans="2:7" s="28" customFormat="1" x14ac:dyDescent="0.25">
      <c r="B90" s="27" t="s">
        <v>127</v>
      </c>
      <c r="C90" s="27"/>
      <c r="D90" s="27"/>
      <c r="E90" s="27" t="s">
        <v>128</v>
      </c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2023-02-03T21:40:41Z</cp:lastPrinted>
  <dcterms:created xsi:type="dcterms:W3CDTF">2020-01-08T19:54:23Z</dcterms:created>
  <dcterms:modified xsi:type="dcterms:W3CDTF">2023-02-03T21:40:57Z</dcterms:modified>
</cp:coreProperties>
</file>